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240"/>
  </bookViews>
  <sheets>
    <sheet name="Sheet1" sheetId="1" r:id="rId1"/>
    <sheet name="Sheet3" sheetId="3" r:id="rId2"/>
  </sheets>
  <definedNames>
    <definedName name="_xlnm._FilterDatabase" localSheetId="0" hidden="1">Sheet1!$D$4:$D$34</definedName>
  </definedNames>
  <calcPr calcId="144525"/>
</workbook>
</file>

<file path=xl/sharedStrings.xml><?xml version="1.0" encoding="utf-8"?>
<sst xmlns="http://schemas.openxmlformats.org/spreadsheetml/2006/main" count="40" uniqueCount="35">
  <si>
    <t>获 奖 比 例 分 配 表</t>
  </si>
  <si>
    <t>班级</t>
  </si>
  <si>
    <t>专业</t>
  </si>
  <si>
    <t>专业人数</t>
  </si>
  <si>
    <t>特等</t>
  </si>
  <si>
    <t>一等</t>
  </si>
  <si>
    <t>二等</t>
  </si>
  <si>
    <t>三等</t>
  </si>
  <si>
    <t>进步</t>
  </si>
  <si>
    <t>三好生</t>
  </si>
  <si>
    <t>1922101011</t>
  </si>
  <si>
    <t>船海</t>
  </si>
  <si>
    <t>1922101012</t>
  </si>
  <si>
    <t>1922101013</t>
  </si>
  <si>
    <t>1922101021</t>
  </si>
  <si>
    <t>海工</t>
  </si>
  <si>
    <t>1922101031</t>
  </si>
  <si>
    <t>港航</t>
  </si>
  <si>
    <t>1922101032</t>
  </si>
  <si>
    <t>1922101041</t>
  </si>
  <si>
    <t>工力</t>
  </si>
  <si>
    <t>1922101061</t>
  </si>
  <si>
    <t>船海（中乌）</t>
  </si>
  <si>
    <t>1922101062</t>
  </si>
  <si>
    <t>2022101011</t>
  </si>
  <si>
    <t>2022101012</t>
  </si>
  <si>
    <t>2022101013</t>
  </si>
  <si>
    <t>2022101021</t>
  </si>
  <si>
    <t>2022101031</t>
  </si>
  <si>
    <t>2022101032</t>
  </si>
  <si>
    <t>2022101041</t>
  </si>
  <si>
    <t>2022101042</t>
  </si>
  <si>
    <t>2022101061</t>
  </si>
  <si>
    <t>2022101062</t>
  </si>
  <si>
    <t>此名额为预估名额，最后视学院具体情况进行统筹删减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</si>
</sst>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17" fillId="14" borderId="2" applyNumberFormat="0" applyAlignment="0" applyProtection="0">
      <alignment vertical="center"/>
    </xf>
    <xf numFmtId="0" fontId="18" fillId="15" borderId="7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Fill="1">
      <alignment vertical="center"/>
    </xf>
    <xf numFmtId="49" fontId="0" fillId="0" borderId="0" xfId="0" applyNumberForma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NumberForma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zoomScale="90" zoomScaleNormal="90" workbookViewId="0">
      <selection activeCell="A1" sqref="A1:I3"/>
    </sheetView>
  </sheetViews>
  <sheetFormatPr defaultColWidth="9" defaultRowHeight="17.25" customHeight="1"/>
  <cols>
    <col min="1" max="1" width="31.3611111111111" style="2" customWidth="1"/>
    <col min="2" max="2" width="13" style="2" customWidth="1"/>
    <col min="3" max="4" width="9" style="2"/>
    <col min="5" max="5" width="11.1296296296296" style="2" customWidth="1"/>
    <col min="6" max="7" width="9" style="2"/>
    <col min="8" max="8" width="7.77777777777778" style="2" customWidth="1"/>
    <col min="9" max="9" width="9" style="2"/>
    <col min="10" max="12" width="9" style="1"/>
    <col min="13" max="13" width="9" style="3"/>
    <col min="14" max="14" width="9" style="4"/>
    <col min="15" max="22" width="9" style="1"/>
  </cols>
  <sheetData>
    <row r="1" s="1" customFormat="1" ht="47.2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M1" s="3"/>
      <c r="N1" s="4"/>
    </row>
    <row r="2" s="1" customFormat="1" customHeight="1" spans="1:14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M2" s="3"/>
      <c r="N2" s="4"/>
    </row>
    <row r="3" s="1" customFormat="1" customHeight="1" spans="1:14">
      <c r="A3" s="6"/>
      <c r="B3" s="6"/>
      <c r="C3" s="6"/>
      <c r="D3" s="7">
        <v>0.01</v>
      </c>
      <c r="E3" s="7">
        <v>0.04</v>
      </c>
      <c r="F3" s="7">
        <v>0.1</v>
      </c>
      <c r="G3" s="7">
        <v>0.2</v>
      </c>
      <c r="H3" s="7">
        <v>0.05</v>
      </c>
      <c r="I3" s="7">
        <v>0.05</v>
      </c>
      <c r="M3" s="3"/>
      <c r="N3" s="4"/>
    </row>
    <row r="4" s="1" customFormat="1" customHeight="1" spans="1:14">
      <c r="A4" s="8" t="s">
        <v>10</v>
      </c>
      <c r="B4" s="9" t="s">
        <v>11</v>
      </c>
      <c r="C4" s="9">
        <v>96</v>
      </c>
      <c r="D4" s="10">
        <f>C4*0.01</f>
        <v>0.96</v>
      </c>
      <c r="E4" s="10">
        <f>C4*0.04</f>
        <v>3.84</v>
      </c>
      <c r="F4" s="10">
        <f>C4*0.1</f>
        <v>9.6</v>
      </c>
      <c r="G4" s="10">
        <f>C4*0.2</f>
        <v>19.2</v>
      </c>
      <c r="H4" s="10">
        <f>C4*0.05</f>
        <v>4.8</v>
      </c>
      <c r="I4" s="10">
        <f>C4*0.05</f>
        <v>4.8</v>
      </c>
      <c r="M4" s="3"/>
      <c r="N4" s="4"/>
    </row>
    <row r="5" s="1" customFormat="1" customHeight="1" spans="1:14">
      <c r="A5" s="8" t="s">
        <v>12</v>
      </c>
      <c r="B5" s="9"/>
      <c r="C5" s="9"/>
      <c r="D5" s="10"/>
      <c r="E5" s="10"/>
      <c r="F5" s="10"/>
      <c r="G5" s="10"/>
      <c r="H5" s="10"/>
      <c r="I5" s="10"/>
      <c r="M5" s="3"/>
      <c r="N5" s="18"/>
    </row>
    <row r="6" s="1" customFormat="1" customHeight="1" spans="1:14">
      <c r="A6" s="8" t="s">
        <v>13</v>
      </c>
      <c r="B6" s="9"/>
      <c r="C6" s="9"/>
      <c r="D6" s="10"/>
      <c r="E6" s="10"/>
      <c r="F6" s="10"/>
      <c r="G6" s="10"/>
      <c r="H6" s="10"/>
      <c r="I6" s="10"/>
      <c r="M6" s="3"/>
      <c r="N6" s="18"/>
    </row>
    <row r="7" s="1" customFormat="1" customHeight="1" spans="1:14">
      <c r="A7" s="8" t="s">
        <v>14</v>
      </c>
      <c r="B7" s="9" t="s">
        <v>15</v>
      </c>
      <c r="C7" s="9">
        <v>37</v>
      </c>
      <c r="D7" s="10">
        <f>C7*0.01</f>
        <v>0.37</v>
      </c>
      <c r="E7" s="10">
        <f>C7*0.04</f>
        <v>1.48</v>
      </c>
      <c r="F7" s="10">
        <f>C7*0.1</f>
        <v>3.7</v>
      </c>
      <c r="G7" s="10">
        <f>C7*0.2</f>
        <v>7.4</v>
      </c>
      <c r="H7" s="10">
        <f>C7*0.05</f>
        <v>1.85</v>
      </c>
      <c r="I7" s="10">
        <f>H7</f>
        <v>1.85</v>
      </c>
      <c r="M7" s="3"/>
      <c r="N7" s="18"/>
    </row>
    <row r="8" s="1" customFormat="1" customHeight="1" spans="1:14">
      <c r="A8" s="8" t="s">
        <v>16</v>
      </c>
      <c r="B8" s="11" t="s">
        <v>17</v>
      </c>
      <c r="C8" s="9">
        <v>63</v>
      </c>
      <c r="D8" s="10">
        <f>C8*0.01</f>
        <v>0.63</v>
      </c>
      <c r="E8" s="10">
        <f>C8*0.04</f>
        <v>2.52</v>
      </c>
      <c r="F8" s="10">
        <f>C8*0.1</f>
        <v>6.3</v>
      </c>
      <c r="G8" s="10">
        <f>C8*0.2</f>
        <v>12.6</v>
      </c>
      <c r="H8" s="10">
        <f>C8*0.05</f>
        <v>3.15</v>
      </c>
      <c r="I8" s="10">
        <f>H8</f>
        <v>3.15</v>
      </c>
      <c r="M8" s="3"/>
      <c r="N8" s="18"/>
    </row>
    <row r="9" s="1" customFormat="1" customHeight="1" spans="1:14">
      <c r="A9" s="8" t="s">
        <v>18</v>
      </c>
      <c r="B9" s="11"/>
      <c r="C9" s="9"/>
      <c r="D9" s="10"/>
      <c r="E9" s="10"/>
      <c r="F9" s="10"/>
      <c r="G9" s="10"/>
      <c r="H9" s="10"/>
      <c r="I9" s="10"/>
      <c r="M9" s="3"/>
      <c r="N9" s="18"/>
    </row>
    <row r="10" s="1" customFormat="1" customHeight="1" spans="1:14">
      <c r="A10" s="8" t="s">
        <v>19</v>
      </c>
      <c r="B10" s="9" t="s">
        <v>20</v>
      </c>
      <c r="C10" s="9">
        <v>36</v>
      </c>
      <c r="D10" s="10">
        <f>C10*0.01</f>
        <v>0.36</v>
      </c>
      <c r="E10" s="10">
        <f>C10*0.04</f>
        <v>1.44</v>
      </c>
      <c r="F10" s="10">
        <f>C10*0.1</f>
        <v>3.6</v>
      </c>
      <c r="G10" s="10">
        <f>C10*0.2</f>
        <v>7.2</v>
      </c>
      <c r="H10" s="10">
        <f>C10*0.05</f>
        <v>1.8</v>
      </c>
      <c r="I10" s="10">
        <f>H10</f>
        <v>1.8</v>
      </c>
      <c r="M10" s="3"/>
      <c r="N10" s="18"/>
    </row>
    <row r="11" s="1" customFormat="1" customHeight="1" spans="1:14">
      <c r="A11" s="8" t="s">
        <v>21</v>
      </c>
      <c r="B11" s="11" t="s">
        <v>22</v>
      </c>
      <c r="C11" s="11">
        <v>50</v>
      </c>
      <c r="D11" s="12">
        <f>C11*0.01</f>
        <v>0.5</v>
      </c>
      <c r="E11" s="12">
        <f>C11*0.04</f>
        <v>2</v>
      </c>
      <c r="F11" s="12">
        <f>C11*0.1</f>
        <v>5</v>
      </c>
      <c r="G11" s="12">
        <f>C11*0.2</f>
        <v>10</v>
      </c>
      <c r="H11" s="12">
        <f>C11*0.05</f>
        <v>2.5</v>
      </c>
      <c r="I11" s="12">
        <f>H11</f>
        <v>2.5</v>
      </c>
      <c r="M11" s="3"/>
      <c r="N11" s="18"/>
    </row>
    <row r="12" s="1" customFormat="1" customHeight="1" spans="1:14">
      <c r="A12" s="8" t="s">
        <v>23</v>
      </c>
      <c r="B12" s="11"/>
      <c r="C12" s="11"/>
      <c r="D12" s="12"/>
      <c r="E12" s="12"/>
      <c r="F12" s="12"/>
      <c r="G12" s="12"/>
      <c r="H12" s="12"/>
      <c r="I12" s="12"/>
      <c r="M12" s="3"/>
      <c r="N12" s="18"/>
    </row>
    <row r="13" s="1" customFormat="1" customHeight="1" spans="1:14">
      <c r="A13" s="8" t="s">
        <v>24</v>
      </c>
      <c r="B13" s="13" t="s">
        <v>11</v>
      </c>
      <c r="C13" s="14">
        <v>132</v>
      </c>
      <c r="D13" s="14">
        <f>C13*0.01</f>
        <v>1.32</v>
      </c>
      <c r="E13" s="14">
        <f>C13*0.04</f>
        <v>5.28</v>
      </c>
      <c r="F13" s="14">
        <f>C13*0.1</f>
        <v>13.2</v>
      </c>
      <c r="G13" s="14">
        <f>C13*0.2</f>
        <v>26.4</v>
      </c>
      <c r="H13" s="14">
        <f>C13*0.05</f>
        <v>6.6</v>
      </c>
      <c r="I13" s="14">
        <f>H13</f>
        <v>6.6</v>
      </c>
      <c r="M13" s="3"/>
      <c r="N13" s="18"/>
    </row>
    <row r="14" s="1" customFormat="1" customHeight="1" spans="1:14">
      <c r="A14" s="8" t="s">
        <v>25</v>
      </c>
      <c r="B14" s="13"/>
      <c r="C14" s="14"/>
      <c r="D14" s="14"/>
      <c r="E14" s="14"/>
      <c r="F14" s="14"/>
      <c r="G14" s="14"/>
      <c r="H14" s="14"/>
      <c r="I14" s="14"/>
      <c r="M14" s="3"/>
      <c r="N14" s="18"/>
    </row>
    <row r="15" s="1" customFormat="1" customHeight="1" spans="1:14">
      <c r="A15" s="8" t="s">
        <v>26</v>
      </c>
      <c r="B15" s="13"/>
      <c r="C15" s="14"/>
      <c r="D15" s="14"/>
      <c r="E15" s="14">
        <f>C15*0.04</f>
        <v>0</v>
      </c>
      <c r="F15" s="14">
        <f>C15*0.1</f>
        <v>0</v>
      </c>
      <c r="G15" s="14">
        <f>C15*0.2</f>
        <v>0</v>
      </c>
      <c r="H15" s="14">
        <f>C15*0.05</f>
        <v>0</v>
      </c>
      <c r="I15" s="14">
        <f>H15</f>
        <v>0</v>
      </c>
      <c r="M15" s="3"/>
      <c r="N15" s="4"/>
    </row>
    <row r="16" s="1" customFormat="1" customHeight="1" spans="1:14">
      <c r="A16" s="8" t="s">
        <v>27</v>
      </c>
      <c r="B16" s="13" t="s">
        <v>15</v>
      </c>
      <c r="C16" s="13">
        <v>28</v>
      </c>
      <c r="D16" s="14">
        <f>C16*0.01</f>
        <v>0.28</v>
      </c>
      <c r="E16" s="14">
        <f>C16*0.04</f>
        <v>1.12</v>
      </c>
      <c r="F16" s="14">
        <f>C16*0.1</f>
        <v>2.8</v>
      </c>
      <c r="G16" s="14">
        <f>C16*0.2</f>
        <v>5.6</v>
      </c>
      <c r="H16" s="14">
        <f>C16*0.05</f>
        <v>1.4</v>
      </c>
      <c r="I16" s="14">
        <f>H16</f>
        <v>1.4</v>
      </c>
      <c r="M16" s="3"/>
      <c r="N16" s="4"/>
    </row>
    <row r="17" s="1" customFormat="1" customHeight="1" spans="1:14">
      <c r="A17" s="8" t="s">
        <v>28</v>
      </c>
      <c r="B17" s="15" t="s">
        <v>17</v>
      </c>
      <c r="C17" s="13">
        <v>65</v>
      </c>
      <c r="D17" s="14">
        <f>C17*0.01</f>
        <v>0.65</v>
      </c>
      <c r="E17" s="14">
        <f>C17*0.04</f>
        <v>2.6</v>
      </c>
      <c r="F17" s="14">
        <v>6</v>
      </c>
      <c r="G17" s="14">
        <f>C17*0.2</f>
        <v>13</v>
      </c>
      <c r="H17" s="14">
        <v>3</v>
      </c>
      <c r="I17" s="14">
        <v>3</v>
      </c>
      <c r="M17" s="3"/>
      <c r="N17" s="4"/>
    </row>
    <row r="18" s="1" customFormat="1" customHeight="1" spans="1:14">
      <c r="A18" s="8" t="s">
        <v>29</v>
      </c>
      <c r="B18" s="15"/>
      <c r="C18" s="13"/>
      <c r="D18" s="14"/>
      <c r="E18" s="14"/>
      <c r="F18" s="14"/>
      <c r="G18" s="14"/>
      <c r="H18" s="14"/>
      <c r="I18" s="14"/>
      <c r="M18" s="3"/>
      <c r="N18" s="4"/>
    </row>
    <row r="19" s="1" customFormat="1" customHeight="1" spans="1:14">
      <c r="A19" s="8" t="s">
        <v>30</v>
      </c>
      <c r="B19" s="15" t="s">
        <v>20</v>
      </c>
      <c r="C19" s="15">
        <v>51</v>
      </c>
      <c r="D19" s="16">
        <v>1</v>
      </c>
      <c r="E19" s="16">
        <v>3</v>
      </c>
      <c r="F19" s="16">
        <f>C19*0.1</f>
        <v>5.1</v>
      </c>
      <c r="G19" s="16">
        <f>C19*0.2</f>
        <v>10.2</v>
      </c>
      <c r="H19" s="16">
        <f>C19*0.05</f>
        <v>2.55</v>
      </c>
      <c r="I19" s="16">
        <f>H19</f>
        <v>2.55</v>
      </c>
      <c r="M19" s="3"/>
      <c r="N19" s="4"/>
    </row>
    <row r="20" s="1" customFormat="1" customHeight="1" spans="1:14">
      <c r="A20" s="8" t="s">
        <v>31</v>
      </c>
      <c r="B20" s="15"/>
      <c r="C20" s="15"/>
      <c r="D20" s="16"/>
      <c r="E20" s="16"/>
      <c r="F20" s="16"/>
      <c r="G20" s="16"/>
      <c r="H20" s="16"/>
      <c r="I20" s="16"/>
      <c r="M20" s="3"/>
      <c r="N20" s="4"/>
    </row>
    <row r="21" s="1" customFormat="1" customHeight="1" spans="1:14">
      <c r="A21" s="8" t="s">
        <v>32</v>
      </c>
      <c r="B21" s="13" t="s">
        <v>22</v>
      </c>
      <c r="C21" s="13">
        <v>59</v>
      </c>
      <c r="D21" s="14">
        <f>C21*0.01</f>
        <v>0.59</v>
      </c>
      <c r="E21" s="14">
        <f>C21*0.04</f>
        <v>2.36</v>
      </c>
      <c r="F21" s="14">
        <f>C21*0.1</f>
        <v>5.9</v>
      </c>
      <c r="G21" s="14">
        <f>C21*0.2</f>
        <v>11.8</v>
      </c>
      <c r="H21" s="14">
        <f>C21*0.05</f>
        <v>2.95</v>
      </c>
      <c r="I21" s="14">
        <f>H21</f>
        <v>2.95</v>
      </c>
      <c r="M21" s="3"/>
      <c r="N21" s="4"/>
    </row>
    <row r="22" s="1" customFormat="1" customHeight="1" spans="1:14">
      <c r="A22" s="8" t="s">
        <v>33</v>
      </c>
      <c r="B22" s="13"/>
      <c r="C22" s="13"/>
      <c r="D22" s="14"/>
      <c r="E22" s="14"/>
      <c r="F22" s="14"/>
      <c r="G22" s="14"/>
      <c r="H22" s="14"/>
      <c r="I22" s="14"/>
      <c r="M22" s="3"/>
      <c r="N22" s="4"/>
    </row>
    <row r="23" s="1" customFormat="1" customHeight="1" spans="1:14">
      <c r="A23" s="17" t="s">
        <v>34</v>
      </c>
      <c r="B23" s="17"/>
      <c r="C23" s="17"/>
      <c r="D23" s="17"/>
      <c r="E23" s="17"/>
      <c r="F23" s="17"/>
      <c r="G23" s="17"/>
      <c r="H23" s="17"/>
      <c r="I23" s="17"/>
      <c r="M23" s="3"/>
      <c r="N23" s="4"/>
    </row>
    <row r="24" s="1" customFormat="1" customHeight="1" spans="1:14">
      <c r="A24"/>
      <c r="B24"/>
      <c r="C24"/>
      <c r="D24"/>
      <c r="E24"/>
      <c r="F24"/>
      <c r="G24"/>
      <c r="H24"/>
      <c r="I24"/>
      <c r="M24" s="3"/>
      <c r="N24" s="4"/>
    </row>
    <row r="25" s="1" customFormat="1" customHeight="1" spans="1:14">
      <c r="A25"/>
      <c r="B25"/>
      <c r="C25"/>
      <c r="D25"/>
      <c r="E25"/>
      <c r="F25"/>
      <c r="G25"/>
      <c r="H25"/>
      <c r="I25"/>
      <c r="M25" s="3"/>
      <c r="N25" s="4"/>
    </row>
    <row r="26" s="1" customFormat="1" customHeight="1" spans="1:14">
      <c r="A26"/>
      <c r="B26"/>
      <c r="C26"/>
      <c r="D26"/>
      <c r="E26"/>
      <c r="F26"/>
      <c r="G26"/>
      <c r="H26"/>
      <c r="I26"/>
      <c r="M26" s="3"/>
      <c r="N26" s="4"/>
    </row>
    <row r="27" s="1" customFormat="1" customHeight="1" spans="1:14">
      <c r="A27"/>
      <c r="B27"/>
      <c r="C27"/>
      <c r="D27"/>
      <c r="E27"/>
      <c r="F27"/>
      <c r="G27"/>
      <c r="H27"/>
      <c r="I27"/>
      <c r="M27" s="3"/>
      <c r="N27" s="4"/>
    </row>
    <row r="28" s="1" customFormat="1" customHeight="1" spans="1:14">
      <c r="A28"/>
      <c r="B28"/>
      <c r="C28"/>
      <c r="D28"/>
      <c r="E28"/>
      <c r="F28"/>
      <c r="G28"/>
      <c r="H28"/>
      <c r="I28"/>
      <c r="M28" s="3"/>
      <c r="N28" s="4"/>
    </row>
    <row r="29" s="1" customFormat="1" customHeight="1" spans="1:14">
      <c r="A29"/>
      <c r="B29"/>
      <c r="C29"/>
      <c r="D29"/>
      <c r="E29"/>
      <c r="F29"/>
      <c r="G29"/>
      <c r="H29"/>
      <c r="I29"/>
      <c r="M29" s="3"/>
      <c r="N29" s="4"/>
    </row>
    <row r="30" s="1" customFormat="1" customHeight="1" spans="1:14">
      <c r="A30"/>
      <c r="B30"/>
      <c r="C30"/>
      <c r="D30"/>
      <c r="E30"/>
      <c r="F30"/>
      <c r="G30"/>
      <c r="H30"/>
      <c r="I30"/>
      <c r="M30" s="3"/>
      <c r="N30" s="4"/>
    </row>
    <row r="31" s="1" customFormat="1" customHeight="1" spans="1:14">
      <c r="A31"/>
      <c r="B31"/>
      <c r="C31"/>
      <c r="D31"/>
      <c r="E31"/>
      <c r="F31"/>
      <c r="G31"/>
      <c r="H31"/>
      <c r="I31"/>
      <c r="M31" s="3"/>
      <c r="N31" s="4"/>
    </row>
    <row r="32" s="1" customFormat="1" customHeight="1" spans="1:14">
      <c r="A32"/>
      <c r="B32"/>
      <c r="C32"/>
      <c r="D32"/>
      <c r="E32"/>
      <c r="F32"/>
      <c r="G32"/>
      <c r="H32"/>
      <c r="I32"/>
      <c r="M32" s="3"/>
      <c r="N32" s="4"/>
    </row>
    <row r="33" s="1" customFormat="1" customHeight="1" spans="1:14">
      <c r="A33"/>
      <c r="B33"/>
      <c r="C33"/>
      <c r="D33"/>
      <c r="E33"/>
      <c r="F33"/>
      <c r="G33"/>
      <c r="H33"/>
      <c r="I33"/>
      <c r="M33" s="3"/>
      <c r="N33" s="4"/>
    </row>
    <row r="34" customHeight="1" spans="3:9">
      <c r="C34" s="2">
        <f>SUM(C4:C22)</f>
        <v>617</v>
      </c>
      <c r="D34" s="2">
        <f>SUM(D4:D22)</f>
        <v>6.66</v>
      </c>
      <c r="E34" s="2">
        <f>SUM(E4:E22)</f>
        <v>25.64</v>
      </c>
      <c r="F34" s="2">
        <f>SUM(F4:F22)</f>
        <v>61.2</v>
      </c>
      <c r="G34" s="2">
        <f>SUM(G4:G22)</f>
        <v>123.4</v>
      </c>
      <c r="H34" s="2">
        <f>SUM(H4:H22)</f>
        <v>30.6</v>
      </c>
      <c r="I34" s="2">
        <f>SUM(I4:I22)</f>
        <v>30.6</v>
      </c>
    </row>
  </sheetData>
  <autoFilter ref="D4:D34">
    <extLst/>
  </autoFilter>
  <mergeCells count="61">
    <mergeCell ref="A1:I1"/>
    <mergeCell ref="A23:I23"/>
    <mergeCell ref="A2:A3"/>
    <mergeCell ref="B2:B3"/>
    <mergeCell ref="B4:B6"/>
    <mergeCell ref="B8:B9"/>
    <mergeCell ref="B11:B12"/>
    <mergeCell ref="B13:B15"/>
    <mergeCell ref="B17:B18"/>
    <mergeCell ref="B19:B20"/>
    <mergeCell ref="B21:B22"/>
    <mergeCell ref="C2:C3"/>
    <mergeCell ref="C4:C6"/>
    <mergeCell ref="C8:C9"/>
    <mergeCell ref="C11:C12"/>
    <mergeCell ref="C13:C15"/>
    <mergeCell ref="C17:C18"/>
    <mergeCell ref="C19:C20"/>
    <mergeCell ref="C21:C22"/>
    <mergeCell ref="D4:D6"/>
    <mergeCell ref="D8:D9"/>
    <mergeCell ref="D11:D12"/>
    <mergeCell ref="D13:D15"/>
    <mergeCell ref="D17:D18"/>
    <mergeCell ref="D19:D20"/>
    <mergeCell ref="D21:D22"/>
    <mergeCell ref="E4:E6"/>
    <mergeCell ref="E8:E9"/>
    <mergeCell ref="E11:E12"/>
    <mergeCell ref="E13:E15"/>
    <mergeCell ref="E17:E18"/>
    <mergeCell ref="E19:E20"/>
    <mergeCell ref="E21:E22"/>
    <mergeCell ref="F4:F6"/>
    <mergeCell ref="F8:F9"/>
    <mergeCell ref="F11:F12"/>
    <mergeCell ref="F13:F15"/>
    <mergeCell ref="F17:F18"/>
    <mergeCell ref="F19:F20"/>
    <mergeCell ref="F21:F22"/>
    <mergeCell ref="G4:G6"/>
    <mergeCell ref="G8:G9"/>
    <mergeCell ref="G11:G12"/>
    <mergeCell ref="G13:G15"/>
    <mergeCell ref="G17:G18"/>
    <mergeCell ref="G19:G20"/>
    <mergeCell ref="G21:G22"/>
    <mergeCell ref="H4:H6"/>
    <mergeCell ref="H8:H9"/>
    <mergeCell ref="H11:H12"/>
    <mergeCell ref="H13:H15"/>
    <mergeCell ref="H17:H18"/>
    <mergeCell ref="H19:H20"/>
    <mergeCell ref="H21:H22"/>
    <mergeCell ref="I4:I6"/>
    <mergeCell ref="I8:I9"/>
    <mergeCell ref="I11:I12"/>
    <mergeCell ref="I13:I15"/>
    <mergeCell ref="I17:I18"/>
    <mergeCell ref="I19:I20"/>
    <mergeCell ref="I21:I2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daisy</cp:lastModifiedBy>
  <dcterms:created xsi:type="dcterms:W3CDTF">2006-09-13T11:21:00Z</dcterms:created>
  <dcterms:modified xsi:type="dcterms:W3CDTF">2022-09-05T07:51:36Z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2CDE42216A504EB2A465C98BC77C646C</vt:lpwstr>
  </property>
</Properties>
</file>