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<sst xmlns="http://schemas.openxmlformats.org/spreadsheetml/2006/main" count="38" uniqueCount="32">
  <si>
    <t>2020-2021学年船海学院研究生国家奖学金综合排名</t>
  </si>
  <si>
    <t>序号</t>
  </si>
  <si>
    <t>学号</t>
  </si>
  <si>
    <t>姓名</t>
  </si>
  <si>
    <t>面试得分1</t>
  </si>
  <si>
    <t>面试得分2</t>
  </si>
  <si>
    <t>面试得分3</t>
  </si>
  <si>
    <t>平均分</t>
  </si>
  <si>
    <t>系数折算分（*0.3）</t>
  </si>
  <si>
    <t>材料分</t>
  </si>
  <si>
    <t>系数折算分（*0.7）</t>
  </si>
  <si>
    <t>总分</t>
  </si>
  <si>
    <t>备注</t>
  </si>
  <si>
    <t>陈建新</t>
  </si>
  <si>
    <t>拟推荐</t>
  </si>
  <si>
    <t>容学苹</t>
  </si>
  <si>
    <t>韩越</t>
  </si>
  <si>
    <t>韩长志</t>
  </si>
  <si>
    <t>柯维顺</t>
  </si>
  <si>
    <t>余佳豪</t>
  </si>
  <si>
    <t>谈秋桐</t>
  </si>
  <si>
    <t>金江杰</t>
  </si>
  <si>
    <t>递补1</t>
  </si>
  <si>
    <t>葛浩</t>
  </si>
  <si>
    <t>递补2</t>
  </si>
  <si>
    <t>张金程</t>
  </si>
  <si>
    <t>递补3</t>
  </si>
  <si>
    <t>张馨予</t>
  </si>
  <si>
    <t>张井喜</t>
  </si>
  <si>
    <t>温小胡</t>
  </si>
  <si>
    <t>杨宏坤</t>
  </si>
  <si>
    <t>张素玉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</si>
</sst>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M9" sqref="M9"/>
    </sheetView>
  </sheetViews>
  <sheetFormatPr defaultColWidth="9" defaultRowHeight="13.5"/>
  <cols>
    <col min="1" max="1" width="6" customWidth="1"/>
    <col min="2" max="2" width="10.6666666666667"/>
    <col min="3" max="3" width="8" customWidth="1"/>
    <col min="4" max="4" width="9.125" customWidth="1"/>
    <col min="5" max="6" width="9.375" customWidth="1"/>
    <col min="7" max="7" width="12.625" customWidth="1"/>
    <col min="8" max="8" width="17.25" customWidth="1"/>
    <col min="9" max="9" width="10.875" customWidth="1"/>
    <col min="10" max="10" width="17.125" customWidth="1"/>
    <col min="11" max="11" width="12.625"/>
  </cols>
  <sheetData>
    <row r="1" ht="3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5"/>
    </row>
    <row r="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</row>
    <row r="3" spans="1:12">
      <c r="A3" s="4">
        <v>1</v>
      </c>
      <c r="B3" s="4">
        <v>199010057</v>
      </c>
      <c r="C3" s="4" t="s">
        <v>13</v>
      </c>
      <c r="D3" s="4">
        <v>95</v>
      </c>
      <c r="E3" s="4">
        <v>80</v>
      </c>
      <c r="F3" s="4">
        <v>95</v>
      </c>
      <c r="G3" s="4">
        <f t="shared" ref="G3:G17" si="0">(D3+E3+F3)/3</f>
        <v>90</v>
      </c>
      <c r="H3" s="4">
        <f t="shared" ref="H3:H17" si="1">G3*0.3</f>
        <v>27</v>
      </c>
      <c r="I3" s="4">
        <v>99.066</v>
      </c>
      <c r="J3" s="4">
        <f t="shared" ref="J3:J17" si="2">I3*0.7</f>
        <v>69.3462</v>
      </c>
      <c r="K3" s="4">
        <f t="shared" ref="K3:K17" si="3">H3+J3</f>
        <v>96.3462</v>
      </c>
      <c r="L3" s="5" t="s">
        <v>14</v>
      </c>
    </row>
    <row r="4" spans="1:12">
      <c r="A4" s="4">
        <v>2</v>
      </c>
      <c r="B4" s="4">
        <v>199010041</v>
      </c>
      <c r="C4" s="4" t="s">
        <v>15</v>
      </c>
      <c r="D4" s="4">
        <v>90</v>
      </c>
      <c r="E4" s="4">
        <v>85</v>
      </c>
      <c r="F4" s="4">
        <v>95</v>
      </c>
      <c r="G4" s="4">
        <f t="shared" si="0"/>
        <v>90</v>
      </c>
      <c r="H4" s="4">
        <f t="shared" si="1"/>
        <v>27</v>
      </c>
      <c r="I4" s="4">
        <v>72.84</v>
      </c>
      <c r="J4" s="4">
        <f t="shared" si="2"/>
        <v>50.988</v>
      </c>
      <c r="K4" s="4">
        <f t="shared" si="3"/>
        <v>77.988</v>
      </c>
      <c r="L4" s="5" t="s">
        <v>14</v>
      </c>
    </row>
    <row r="5" spans="1:12">
      <c r="A5" s="4">
        <v>3</v>
      </c>
      <c r="B5" s="4">
        <v>192010035</v>
      </c>
      <c r="C5" s="4" t="s">
        <v>16</v>
      </c>
      <c r="D5" s="4">
        <v>95</v>
      </c>
      <c r="E5" s="4">
        <v>80</v>
      </c>
      <c r="F5" s="4">
        <v>90</v>
      </c>
      <c r="G5" s="4">
        <f t="shared" si="0"/>
        <v>88.3333333333333</v>
      </c>
      <c r="H5" s="4">
        <f t="shared" si="1"/>
        <v>26.5</v>
      </c>
      <c r="I5" s="4">
        <v>72.671</v>
      </c>
      <c r="J5" s="4">
        <f t="shared" si="2"/>
        <v>50.8697</v>
      </c>
      <c r="K5" s="4">
        <f t="shared" si="3"/>
        <v>77.3697</v>
      </c>
      <c r="L5" s="5" t="s">
        <v>14</v>
      </c>
    </row>
    <row r="6" spans="1:12">
      <c r="A6" s="4">
        <v>4</v>
      </c>
      <c r="B6" s="4">
        <v>199010029</v>
      </c>
      <c r="C6" s="4" t="s">
        <v>17</v>
      </c>
      <c r="D6" s="4">
        <v>95</v>
      </c>
      <c r="E6" s="4">
        <v>80</v>
      </c>
      <c r="F6" s="4">
        <v>90</v>
      </c>
      <c r="G6" s="4">
        <f t="shared" si="0"/>
        <v>88.3333333333333</v>
      </c>
      <c r="H6" s="4">
        <f t="shared" si="1"/>
        <v>26.5</v>
      </c>
      <c r="I6" s="4">
        <v>72.228</v>
      </c>
      <c r="J6" s="4">
        <f t="shared" si="2"/>
        <v>50.5596</v>
      </c>
      <c r="K6" s="4">
        <f t="shared" si="3"/>
        <v>77.0596</v>
      </c>
      <c r="L6" s="5" t="s">
        <v>14</v>
      </c>
    </row>
    <row r="7" spans="1:12">
      <c r="A7" s="4">
        <v>5</v>
      </c>
      <c r="B7" s="4">
        <v>199010013</v>
      </c>
      <c r="C7" s="4" t="s">
        <v>18</v>
      </c>
      <c r="D7" s="4">
        <v>90</v>
      </c>
      <c r="E7" s="4">
        <v>80</v>
      </c>
      <c r="F7" s="4">
        <v>95</v>
      </c>
      <c r="G7" s="4">
        <f t="shared" si="0"/>
        <v>88.3333333333333</v>
      </c>
      <c r="H7" s="4">
        <f t="shared" si="1"/>
        <v>26.5</v>
      </c>
      <c r="I7" s="4">
        <v>72.2</v>
      </c>
      <c r="J7" s="4">
        <f t="shared" si="2"/>
        <v>50.54</v>
      </c>
      <c r="K7" s="4">
        <f t="shared" si="3"/>
        <v>77.04</v>
      </c>
      <c r="L7" s="5" t="s">
        <v>14</v>
      </c>
    </row>
    <row r="8" s="1" customFormat="1" spans="1:12">
      <c r="A8" s="4">
        <v>6</v>
      </c>
      <c r="B8" s="4">
        <v>199010060</v>
      </c>
      <c r="C8" s="4" t="s">
        <v>19</v>
      </c>
      <c r="D8" s="4">
        <v>90</v>
      </c>
      <c r="E8" s="4">
        <v>80</v>
      </c>
      <c r="F8" s="4">
        <v>95</v>
      </c>
      <c r="G8" s="4">
        <f t="shared" si="0"/>
        <v>88.3333333333333</v>
      </c>
      <c r="H8" s="4">
        <f t="shared" si="1"/>
        <v>26.5</v>
      </c>
      <c r="I8" s="4">
        <v>70.046</v>
      </c>
      <c r="J8" s="4">
        <f t="shared" si="2"/>
        <v>49.0322</v>
      </c>
      <c r="K8" s="4">
        <f t="shared" si="3"/>
        <v>75.5322</v>
      </c>
      <c r="L8" s="5" t="s">
        <v>14</v>
      </c>
    </row>
    <row r="9" spans="1:12">
      <c r="A9" s="4">
        <v>7</v>
      </c>
      <c r="B9" s="4">
        <v>192010033</v>
      </c>
      <c r="C9" s="4" t="s">
        <v>20</v>
      </c>
      <c r="D9" s="4">
        <v>80</v>
      </c>
      <c r="E9" s="4">
        <v>80</v>
      </c>
      <c r="F9" s="4">
        <v>95</v>
      </c>
      <c r="G9" s="4">
        <f t="shared" si="0"/>
        <v>85</v>
      </c>
      <c r="H9" s="4">
        <f t="shared" si="1"/>
        <v>25.5</v>
      </c>
      <c r="I9" s="4">
        <v>66.1</v>
      </c>
      <c r="J9" s="4">
        <f>I9*0.7</f>
        <v>46.27</v>
      </c>
      <c r="K9" s="4">
        <f t="shared" si="3"/>
        <v>71.77</v>
      </c>
      <c r="L9" s="5" t="s">
        <v>14</v>
      </c>
    </row>
    <row r="10" spans="1:12">
      <c r="A10" s="4">
        <v>8</v>
      </c>
      <c r="B10" s="4">
        <v>192010024</v>
      </c>
      <c r="C10" s="4" t="s">
        <v>21</v>
      </c>
      <c r="D10" s="4">
        <v>95</v>
      </c>
      <c r="E10" s="4">
        <v>95</v>
      </c>
      <c r="F10" s="4">
        <v>95</v>
      </c>
      <c r="G10" s="4">
        <f t="shared" si="0"/>
        <v>95</v>
      </c>
      <c r="H10" s="4">
        <f t="shared" si="1"/>
        <v>28.5</v>
      </c>
      <c r="I10" s="4">
        <v>61.8</v>
      </c>
      <c r="J10" s="4">
        <f t="shared" si="2"/>
        <v>43.26</v>
      </c>
      <c r="K10" s="4">
        <f t="shared" si="3"/>
        <v>71.76</v>
      </c>
      <c r="L10" s="5" t="s">
        <v>22</v>
      </c>
    </row>
    <row r="11" spans="1:12">
      <c r="A11" s="4">
        <v>9</v>
      </c>
      <c r="B11" s="4">
        <v>199010047</v>
      </c>
      <c r="C11" s="4" t="s">
        <v>23</v>
      </c>
      <c r="D11" s="4">
        <v>85</v>
      </c>
      <c r="E11" s="4">
        <v>80</v>
      </c>
      <c r="F11" s="4">
        <v>85</v>
      </c>
      <c r="G11" s="4">
        <f t="shared" si="0"/>
        <v>83.3333333333333</v>
      </c>
      <c r="H11" s="4">
        <f t="shared" si="1"/>
        <v>25</v>
      </c>
      <c r="I11" s="6">
        <v>65.55</v>
      </c>
      <c r="J11" s="4">
        <f t="shared" si="2"/>
        <v>45.885</v>
      </c>
      <c r="K11" s="4">
        <f t="shared" si="3"/>
        <v>70.885</v>
      </c>
      <c r="L11" s="5" t="s">
        <v>24</v>
      </c>
    </row>
    <row r="12" spans="1:12">
      <c r="A12" s="4">
        <v>10</v>
      </c>
      <c r="B12" s="4">
        <v>192010013</v>
      </c>
      <c r="C12" s="4" t="s">
        <v>25</v>
      </c>
      <c r="D12" s="4">
        <v>80</v>
      </c>
      <c r="E12" s="4">
        <v>80</v>
      </c>
      <c r="F12" s="4">
        <v>90</v>
      </c>
      <c r="G12" s="4">
        <f t="shared" si="0"/>
        <v>83.3333333333333</v>
      </c>
      <c r="H12" s="4">
        <f t="shared" si="1"/>
        <v>25</v>
      </c>
      <c r="I12" s="6">
        <v>63.412</v>
      </c>
      <c r="J12" s="4">
        <f t="shared" si="2"/>
        <v>44.3884</v>
      </c>
      <c r="K12" s="4">
        <f t="shared" si="3"/>
        <v>69.3884</v>
      </c>
      <c r="L12" s="5" t="s">
        <v>26</v>
      </c>
    </row>
    <row r="13" s="1" customFormat="1" spans="1:12">
      <c r="A13" s="4">
        <v>11</v>
      </c>
      <c r="B13" s="4">
        <v>192010040</v>
      </c>
      <c r="C13" s="4" t="s">
        <v>27</v>
      </c>
      <c r="D13" s="4">
        <v>85</v>
      </c>
      <c r="E13" s="4">
        <v>80</v>
      </c>
      <c r="F13" s="4">
        <v>90</v>
      </c>
      <c r="G13" s="4">
        <f t="shared" si="0"/>
        <v>85</v>
      </c>
      <c r="H13" s="4">
        <f t="shared" si="1"/>
        <v>25.5</v>
      </c>
      <c r="I13" s="6">
        <v>58.604</v>
      </c>
      <c r="J13" s="4">
        <f t="shared" si="2"/>
        <v>41.0228</v>
      </c>
      <c r="K13" s="4">
        <f t="shared" si="3"/>
        <v>66.5228</v>
      </c>
      <c r="L13" s="7"/>
    </row>
    <row r="14" spans="1:12">
      <c r="A14" s="4">
        <v>12</v>
      </c>
      <c r="B14" s="4">
        <v>192010018</v>
      </c>
      <c r="C14" s="4" t="s">
        <v>28</v>
      </c>
      <c r="D14" s="4">
        <v>80</v>
      </c>
      <c r="E14" s="4">
        <v>80</v>
      </c>
      <c r="F14" s="4">
        <v>95</v>
      </c>
      <c r="G14" s="4">
        <f t="shared" si="0"/>
        <v>85</v>
      </c>
      <c r="H14" s="4">
        <f t="shared" si="1"/>
        <v>25.5</v>
      </c>
      <c r="I14" s="6">
        <v>57.3572</v>
      </c>
      <c r="J14" s="4">
        <f t="shared" si="2"/>
        <v>40.15004</v>
      </c>
      <c r="K14" s="4">
        <f t="shared" si="3"/>
        <v>65.65004</v>
      </c>
      <c r="L14" s="5"/>
    </row>
    <row r="15" spans="1:12">
      <c r="A15" s="4">
        <v>13</v>
      </c>
      <c r="B15" s="4">
        <v>192010011</v>
      </c>
      <c r="C15" s="4" t="s">
        <v>29</v>
      </c>
      <c r="D15" s="4">
        <v>80</v>
      </c>
      <c r="E15" s="4">
        <v>85</v>
      </c>
      <c r="F15" s="4">
        <v>95</v>
      </c>
      <c r="G15" s="4">
        <f t="shared" si="0"/>
        <v>86.6666666666667</v>
      </c>
      <c r="H15" s="4">
        <f t="shared" si="1"/>
        <v>26</v>
      </c>
      <c r="I15" s="6">
        <v>49.3285714</v>
      </c>
      <c r="J15" s="4">
        <f t="shared" si="2"/>
        <v>34.52999998</v>
      </c>
      <c r="K15" s="4">
        <f t="shared" si="3"/>
        <v>60.52999998</v>
      </c>
      <c r="L15" s="5"/>
    </row>
    <row r="16" spans="1:12">
      <c r="A16" s="4">
        <v>14</v>
      </c>
      <c r="B16" s="4">
        <v>199010043</v>
      </c>
      <c r="C16" s="4" t="s">
        <v>30</v>
      </c>
      <c r="D16" s="4">
        <v>80</v>
      </c>
      <c r="E16" s="4">
        <v>85</v>
      </c>
      <c r="F16" s="4">
        <v>90</v>
      </c>
      <c r="G16" s="4">
        <f t="shared" si="0"/>
        <v>85</v>
      </c>
      <c r="H16" s="4">
        <f t="shared" si="1"/>
        <v>25.5</v>
      </c>
      <c r="I16" s="4">
        <v>49.7</v>
      </c>
      <c r="J16" s="4">
        <f t="shared" si="2"/>
        <v>34.79</v>
      </c>
      <c r="K16" s="4">
        <f t="shared" si="3"/>
        <v>60.29</v>
      </c>
      <c r="L16" s="5"/>
    </row>
    <row r="17" spans="1:12">
      <c r="A17" s="4">
        <v>15</v>
      </c>
      <c r="B17" s="4">
        <v>199010004</v>
      </c>
      <c r="C17" s="4" t="s">
        <v>31</v>
      </c>
      <c r="D17" s="4">
        <v>80</v>
      </c>
      <c r="E17" s="4">
        <v>80</v>
      </c>
      <c r="F17" s="4">
        <v>90</v>
      </c>
      <c r="G17" s="4">
        <f t="shared" si="0"/>
        <v>83.3333333333333</v>
      </c>
      <c r="H17" s="4">
        <f t="shared" si="1"/>
        <v>25</v>
      </c>
      <c r="I17" s="6">
        <v>47.657</v>
      </c>
      <c r="J17" s="4">
        <f t="shared" si="2"/>
        <v>33.3599</v>
      </c>
      <c r="K17" s="4">
        <f t="shared" si="3"/>
        <v>58.3599</v>
      </c>
      <c r="L17" s="5"/>
    </row>
  </sheetData>
  <sortState ref="B2:K36">
    <sortCondition ref="K2" descending="1"/>
  </sortState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suer</dc:creator>
  <cp:lastModifiedBy>黄儿妍</cp:lastModifiedBy>
  <dcterms:created xsi:type="dcterms:W3CDTF">2021-10-14T01:08:00Z</dcterms:created>
  <dcterms:modified xsi:type="dcterms:W3CDTF">2021-10-14T11:36:54Z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6E8C1F5F4DF54188B47638580E684EA5</vt:lpwstr>
  </property>
  <property fmtid="{D5CDD505-2E9C-101B-9397-08002B2CF9AE}" pid="3" name="KSOProductBuildVer">
    <vt:lpwstr>2052-11.1.0.10938</vt:lpwstr>
  </property>
</Properties>
</file>